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8420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<sst xmlns="http://schemas.openxmlformats.org/spreadsheetml/2006/main" count="91" uniqueCount="50">
  <si>
    <t>Landowner</t>
  </si>
  <si>
    <t>County</t>
  </si>
  <si>
    <t>Ranch Name</t>
  </si>
  <si>
    <t>Landtrust</t>
  </si>
  <si>
    <t>Estimated Acreage</t>
  </si>
  <si>
    <t>Known Acreage</t>
  </si>
  <si>
    <t>Hinsdale</t>
  </si>
  <si>
    <t>Kleckner</t>
  </si>
  <si>
    <t># parcels</t>
  </si>
  <si>
    <t>?</t>
  </si>
  <si>
    <t>SWLA</t>
  </si>
  <si>
    <t>Archuleta</t>
  </si>
  <si>
    <t>1?</t>
  </si>
  <si>
    <t>Lynd</t>
  </si>
  <si>
    <t>TNC</t>
  </si>
  <si>
    <t>Tres Piedras Ranch</t>
  </si>
  <si>
    <t>COL</t>
  </si>
  <si>
    <t>Lindner</t>
  </si>
  <si>
    <t>Weminuche Valley Ranch</t>
  </si>
  <si>
    <t>CCALT</t>
  </si>
  <si>
    <t>Singing Pines Ranch</t>
  </si>
  <si>
    <t>On East Fork</t>
  </si>
  <si>
    <t>Cungini Ranch</t>
  </si>
  <si>
    <t>Minimum Acreage Estimate:</t>
  </si>
  <si>
    <t>Comments</t>
  </si>
  <si>
    <t>unknown ownership near confl. of  East and Middle Forks</t>
  </si>
  <si>
    <t xml:space="preserve">Piedra Conservation Easements </t>
  </si>
  <si>
    <t>Shawner</t>
  </si>
  <si>
    <t>Lone Tree Ranch</t>
  </si>
  <si>
    <t>.</t>
  </si>
  <si>
    <t>Haddon/Spangler</t>
  </si>
  <si>
    <t>Piedra Forks Ranch</t>
  </si>
  <si>
    <t>Estimated CE acreage as Percent of total private land acreage</t>
  </si>
  <si>
    <t>Based on information gathered by the Piedra River Protection Workgroup as of 7/9/2012</t>
  </si>
  <si>
    <t>On upper Weminuche Creek</t>
  </si>
  <si>
    <t>On lower Weminuche Creek</t>
  </si>
  <si>
    <t>Browning</t>
  </si>
  <si>
    <t>On East and Middle Forks</t>
  </si>
  <si>
    <t>East Fork and Middle Fork</t>
  </si>
  <si>
    <t>The Notch Ranch</t>
  </si>
  <si>
    <t>East Fork</t>
  </si>
  <si>
    <t>Pagosa Creek Ranch</t>
  </si>
  <si>
    <t>Pagosa Creek</t>
  </si>
  <si>
    <t xml:space="preserve">Snyder </t>
  </si>
  <si>
    <t>Williams Creek</t>
  </si>
  <si>
    <t>Also, Rob Lindner has shared that the following properties owned by the Lindner family may also be placed in conservation easements in the future:</t>
  </si>
  <si>
    <t xml:space="preserve">On the Piedra River </t>
  </si>
  <si>
    <t>in uplands near O'neal Hill, for lesquerella pruinosa occurrence</t>
  </si>
  <si>
    <t xml:space="preserve">On Piedra River; adjacent to Kleckner Lane and Picnic Area </t>
  </si>
  <si>
    <t xml:space="preserve">On Piedra River; surrounded by USFS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</si>
</sst>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63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0" fontId="34" fillId="0" borderId="11" xfId="0" applyFont="1" applyBorder="1" applyAlignment="1">
      <alignment/>
    </xf>
    <xf numFmtId="164" fontId="34" fillId="0" borderId="0" xfId="0" applyNumberFormat="1" applyFont="1" applyAlignment="1">
      <alignment/>
    </xf>
    <xf numFmtId="0" fontId="36" fillId="0" borderId="0" xfId="0" applyFont="1" applyAlignment="1">
      <alignment wrapText="1"/>
    </xf>
    <xf numFmtId="0" fontId="0" fillId="0" borderId="12" xfId="0" applyBorder="1" applyAlignment="1">
      <alignment/>
    </xf>
    <xf numFmtId="0" fontId="36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115" zoomScaleNormal="115" workbookViewId="0" topLeftCell="C15">
      <selection activeCell="H15" sqref="H15"/>
    </sheetView>
  </sheetViews>
  <sheetFormatPr defaultColWidth="8.8515625" defaultRowHeight="15"/>
  <cols>
    <col min="1" max="1" width="9.421875" style="0" customWidth="1"/>
    <col min="2" max="2" width="16.7109375" style="0" customWidth="1"/>
    <col min="3" max="3" width="23.8515625" style="0" customWidth="1"/>
    <col min="4" max="4" width="9.28125" style="0" customWidth="1"/>
    <col min="5" max="5" width="8.7109375" style="0" customWidth="1"/>
    <col min="6" max="6" width="9.8515625" style="0" customWidth="1"/>
    <col min="7" max="7" width="8.00390625" style="0" customWidth="1"/>
    <col min="8" max="8" width="52.7109375" style="0" bestFit="1" customWidth="1"/>
  </cols>
  <sheetData>
    <row r="1" ht="13.5">
      <c r="A1" s="1" t="s">
        <v>26</v>
      </c>
    </row>
    <row r="2" ht="13.5">
      <c r="A2" t="s">
        <v>33</v>
      </c>
    </row>
    <row r="4" spans="1:8" s="1" customFormat="1" ht="28.5" thickBot="1">
      <c r="A4" s="2" t="s">
        <v>1</v>
      </c>
      <c r="B4" s="2" t="s">
        <v>0</v>
      </c>
      <c r="C4" s="2" t="s">
        <v>2</v>
      </c>
      <c r="D4" s="2" t="s">
        <v>3</v>
      </c>
      <c r="E4" s="2" t="s">
        <v>8</v>
      </c>
      <c r="F4" s="3" t="s">
        <v>4</v>
      </c>
      <c r="G4" s="3" t="s">
        <v>5</v>
      </c>
      <c r="H4" s="2" t="s">
        <v>24</v>
      </c>
    </row>
    <row r="5" spans="1:7" ht="15" thickTop="1">
      <c r="A5" t="s">
        <v>11</v>
      </c>
      <c r="B5" t="s">
        <v>7</v>
      </c>
      <c r="C5" t="s">
        <v>9</v>
      </c>
      <c r="D5" t="s">
        <v>10</v>
      </c>
      <c r="E5">
        <v>2</v>
      </c>
      <c r="F5">
        <v>320</v>
      </c>
      <c r="G5" t="s">
        <v>29</v>
      </c>
    </row>
    <row r="6" spans="1:8" ht="13.5">
      <c r="A6" t="s">
        <v>6</v>
      </c>
      <c r="B6" t="s">
        <v>7</v>
      </c>
      <c r="C6" t="s">
        <v>9</v>
      </c>
      <c r="D6" t="s">
        <v>10</v>
      </c>
      <c r="E6" t="s">
        <v>12</v>
      </c>
      <c r="F6">
        <v>160</v>
      </c>
      <c r="G6" t="s">
        <v>29</v>
      </c>
      <c r="H6" t="s">
        <v>48</v>
      </c>
    </row>
    <row r="7" spans="1:8" ht="13.5">
      <c r="A7" t="s">
        <v>11</v>
      </c>
      <c r="B7" t="s">
        <v>13</v>
      </c>
      <c r="D7" t="s">
        <v>14</v>
      </c>
      <c r="E7">
        <v>1</v>
      </c>
      <c r="F7" t="s">
        <v>29</v>
      </c>
      <c r="G7">
        <v>40</v>
      </c>
      <c r="H7" t="s">
        <v>47</v>
      </c>
    </row>
    <row r="8" spans="1:8" ht="13.5">
      <c r="A8" t="s">
        <v>11</v>
      </c>
      <c r="C8" t="s">
        <v>15</v>
      </c>
      <c r="D8" t="s">
        <v>10</v>
      </c>
      <c r="E8">
        <v>2</v>
      </c>
      <c r="F8" t="s">
        <v>29</v>
      </c>
      <c r="G8">
        <v>77</v>
      </c>
      <c r="H8" t="s">
        <v>49</v>
      </c>
    </row>
    <row r="9" spans="1:8" ht="13.5">
      <c r="A9" t="s">
        <v>6</v>
      </c>
      <c r="D9" t="s">
        <v>10</v>
      </c>
      <c r="E9">
        <v>2</v>
      </c>
      <c r="F9" t="s">
        <v>29</v>
      </c>
      <c r="G9" t="s">
        <v>9</v>
      </c>
      <c r="H9" t="s">
        <v>25</v>
      </c>
    </row>
    <row r="10" spans="1:8" ht="13.5">
      <c r="A10" t="s">
        <v>6</v>
      </c>
      <c r="D10" t="s">
        <v>16</v>
      </c>
      <c r="E10">
        <v>1</v>
      </c>
      <c r="F10" t="s">
        <v>29</v>
      </c>
      <c r="G10">
        <v>160</v>
      </c>
      <c r="H10" t="s">
        <v>46</v>
      </c>
    </row>
    <row r="11" spans="1:8" ht="13.5">
      <c r="A11" t="s">
        <v>6</v>
      </c>
      <c r="B11" t="s">
        <v>17</v>
      </c>
      <c r="C11" t="s">
        <v>18</v>
      </c>
      <c r="D11" t="s">
        <v>19</v>
      </c>
      <c r="E11" t="s">
        <v>9</v>
      </c>
      <c r="F11" t="s">
        <v>29</v>
      </c>
      <c r="G11">
        <v>1737</v>
      </c>
      <c r="H11" t="s">
        <v>34</v>
      </c>
    </row>
    <row r="12" spans="1:8" ht="13.5">
      <c r="A12" t="s">
        <v>6</v>
      </c>
      <c r="B12" t="s">
        <v>17</v>
      </c>
      <c r="C12" t="s">
        <v>22</v>
      </c>
      <c r="D12" t="s">
        <v>19</v>
      </c>
      <c r="E12" t="s">
        <v>9</v>
      </c>
      <c r="F12" t="s">
        <v>29</v>
      </c>
      <c r="G12">
        <v>480</v>
      </c>
      <c r="H12" t="s">
        <v>35</v>
      </c>
    </row>
    <row r="13" spans="1:8" ht="13.5">
      <c r="A13" t="s">
        <v>6</v>
      </c>
      <c r="B13" t="s">
        <v>17</v>
      </c>
      <c r="C13" t="s">
        <v>36</v>
      </c>
      <c r="D13" t="s">
        <v>19</v>
      </c>
      <c r="E13" t="s">
        <v>9</v>
      </c>
      <c r="F13" t="s">
        <v>29</v>
      </c>
      <c r="G13">
        <v>260</v>
      </c>
      <c r="H13" t="s">
        <v>37</v>
      </c>
    </row>
    <row r="14" spans="1:8" ht="13.5">
      <c r="A14" t="s">
        <v>6</v>
      </c>
      <c r="B14" t="s">
        <v>17</v>
      </c>
      <c r="C14" t="s">
        <v>20</v>
      </c>
      <c r="D14" t="s">
        <v>19</v>
      </c>
      <c r="E14" t="s">
        <v>9</v>
      </c>
      <c r="F14" t="s">
        <v>29</v>
      </c>
      <c r="G14">
        <v>213</v>
      </c>
      <c r="H14" t="s">
        <v>21</v>
      </c>
    </row>
    <row r="15" spans="1:8" ht="13.5">
      <c r="A15" t="s">
        <v>6</v>
      </c>
      <c r="B15" t="s">
        <v>27</v>
      </c>
      <c r="C15" t="s">
        <v>28</v>
      </c>
      <c r="D15" t="s">
        <v>10</v>
      </c>
      <c r="E15">
        <v>1</v>
      </c>
      <c r="F15" t="s">
        <v>29</v>
      </c>
      <c r="G15">
        <v>152.9</v>
      </c>
      <c r="H15" t="s">
        <v>21</v>
      </c>
    </row>
    <row r="16" spans="1:8" ht="13.5">
      <c r="A16" t="s">
        <v>6</v>
      </c>
      <c r="B16" t="s">
        <v>30</v>
      </c>
      <c r="C16" t="s">
        <v>31</v>
      </c>
      <c r="D16" t="s">
        <v>16</v>
      </c>
      <c r="E16" t="s">
        <v>9</v>
      </c>
      <c r="F16">
        <v>160</v>
      </c>
      <c r="G16" t="s">
        <v>29</v>
      </c>
      <c r="H16" t="s">
        <v>38</v>
      </c>
    </row>
    <row r="17" spans="1:7" s="4" customFormat="1" ht="13.5">
      <c r="A17" s="4" t="s">
        <v>23</v>
      </c>
      <c r="G17" s="4">
        <f>SUM(F5:G16)</f>
        <v>3759.9</v>
      </c>
    </row>
    <row r="19" spans="1:7" s="1" customFormat="1" ht="13.5">
      <c r="A19" s="1" t="s">
        <v>32</v>
      </c>
      <c r="G19" s="5">
        <f>G17/48000*100</f>
        <v>7.833125000000001</v>
      </c>
    </row>
    <row r="20" s="1" customFormat="1" ht="13.5">
      <c r="G20" s="5"/>
    </row>
    <row r="21" spans="1:8" ht="13.5">
      <c r="A21" t="s">
        <v>45</v>
      </c>
      <c r="H21" s="6"/>
    </row>
    <row r="22" spans="3:8" ht="13.5">
      <c r="C22" t="s">
        <v>39</v>
      </c>
      <c r="G22">
        <v>528</v>
      </c>
      <c r="H22" s="6" t="s">
        <v>40</v>
      </c>
    </row>
    <row r="23" spans="3:8" ht="13.5">
      <c r="C23" t="s">
        <v>41</v>
      </c>
      <c r="G23">
        <v>168</v>
      </c>
      <c r="H23" s="6" t="s">
        <v>42</v>
      </c>
    </row>
    <row r="24" spans="3:8" s="7" customFormat="1" ht="13.5">
      <c r="C24" s="7" t="s">
        <v>43</v>
      </c>
      <c r="G24" s="7">
        <v>232</v>
      </c>
      <c r="H24" s="8" t="s">
        <v>44</v>
      </c>
    </row>
    <row r="25" ht="13.5">
      <c r="G25" s="1">
        <f>SUM(G22:G24)</f>
        <v>928</v>
      </c>
    </row>
    <row r="26" ht="13.5">
      <c r="H26" s="6"/>
    </row>
    <row r="27" ht="13.5">
      <c r="H27" s="6"/>
    </row>
    <row r="28" ht="13.5">
      <c r="H28" s="6"/>
    </row>
    <row r="29" ht="13.5">
      <c r="H29" s="6"/>
    </row>
  </sheetData>
  <sheetProtection/>
  <printOptions/>
  <pageMargins left="0.7" right="0.7" top="0.75" bottom="0.75" header="0.3" footer="0.3"/>
  <pageSetup fitToHeight="1" fitToWidth="1" orientation="landscape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Oliver</dc:creator>
  <cp:keywords/>
  <dc:description/>
  <cp:lastModifiedBy>William Ball</cp:lastModifiedBy>
  <cp:lastPrinted>2012-07-16T22:35:34Z</cp:lastPrinted>
  <dcterms:created xsi:type="dcterms:W3CDTF">2012-02-20T18:44:58Z</dcterms:created>
  <dcterms:modified xsi:type="dcterms:W3CDTF">2012-07-16T22:37:56Z</dcterms:modified>
  <cp:category/>
  <cp:version/>
  <cp:contentType/>
  <cp:contentStatus/>
</cp:coreProperties>
</file>